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0415" windowHeight="7770"/>
  </bookViews>
  <sheets>
    <sheet name="Sheet1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M9" i="1"/>
  <c r="O8"/>
  <c r="N9"/>
  <c r="L9"/>
  <c r="L7"/>
  <c r="M8"/>
  <c r="L8"/>
  <c r="O9"/>
  <c r="N8"/>
  <c r="O7"/>
  <c r="H10" l="1"/>
</calcChain>
</file>

<file path=xl/sharedStrings.xml><?xml version="1.0" encoding="utf-8"?>
<sst xmlns="http://schemas.openxmlformats.org/spreadsheetml/2006/main" count="19" uniqueCount="19">
  <si>
    <r>
      <rPr>
        <b/>
        <sz val="18"/>
        <color rgb="FFFF0000"/>
        <rFont val="맑은 고딕"/>
        <family val="3"/>
        <charset val="129"/>
        <scheme val="minor"/>
      </rPr>
      <t>티스토리</t>
    </r>
    <r>
      <rPr>
        <sz val="18"/>
        <color theme="1"/>
        <rFont val="맑은 고딕"/>
        <family val="2"/>
        <charset val="129"/>
        <scheme val="minor"/>
      </rPr>
      <t xml:space="preserve"> 블로그 초대장 배포 적합 확인</t>
    </r>
    <phoneticPr fontId="2" type="noConversion"/>
  </si>
  <si>
    <t>티스토리 블로그 초대장을 배포하기 전에 아래 표에 알맞은 항목을 입력하신다음</t>
    <phoneticPr fontId="2" type="noConversion"/>
  </si>
  <si>
    <t>초대장 배포 여부를 결정하세요!</t>
    <phoneticPr fontId="2" type="noConversion"/>
  </si>
  <si>
    <t>이름</t>
  </si>
  <si>
    <t>입력</t>
    <phoneticPr fontId="2" type="noConversion"/>
  </si>
  <si>
    <t>블로그 사용 경험이 있다</t>
    <phoneticPr fontId="2" type="noConversion"/>
  </si>
  <si>
    <t>믿을수 있는 사람이다</t>
    <phoneticPr fontId="2" type="noConversion"/>
  </si>
  <si>
    <t>현재 사용중인 블로그의 총 글의 수</t>
    <phoneticPr fontId="2" type="noConversion"/>
  </si>
  <si>
    <t>가장 최근에 올린 글이 몇주 전인가</t>
    <phoneticPr fontId="2" type="noConversion"/>
  </si>
  <si>
    <t>각오, 사유가 분명하고 짧지 않다</t>
    <phoneticPr fontId="2" type="noConversion"/>
  </si>
  <si>
    <t>이메일 주소가 정상적이다</t>
    <phoneticPr fontId="2" type="noConversion"/>
  </si>
  <si>
    <t>Warning 이 구역은 함부로 수정하지 마세요</t>
    <phoneticPr fontId="2" type="noConversion"/>
  </si>
  <si>
    <t>빈칸 검사</t>
    <phoneticPr fontId="2" type="noConversion"/>
  </si>
  <si>
    <t>영역 검사</t>
    <phoneticPr fontId="2" type="noConversion"/>
  </si>
  <si>
    <t>합계</t>
    <phoneticPr fontId="2" type="noConversion"/>
  </si>
  <si>
    <t>댓글의 성의를 표현해 보자면? (10점 만점)</t>
    <phoneticPr fontId="2" type="noConversion"/>
  </si>
  <si>
    <t>내가 좋아하는 분야의 글을 전문으로 하는 사람이다</t>
    <phoneticPr fontId="2" type="noConversion"/>
  </si>
  <si>
    <t>결과</t>
    <phoneticPr fontId="2" type="noConversion"/>
  </si>
  <si>
    <t>Version 1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</si>
</sst>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 diagonalUp="1"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 style="thin">
        <color rgb="FFC00000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0" fillId="0" borderId="5" xfId="0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11</xdr:row>
      <xdr:rowOff>28575</xdr:rowOff>
    </xdr:from>
    <xdr:to>
      <xdr:col>17</xdr:col>
      <xdr:colOff>467642</xdr:colOff>
      <xdr:row>20</xdr:row>
      <xdr:rowOff>9786</xdr:rowOff>
    </xdr:to>
    <xdr:pic>
      <xdr:nvPicPr>
        <xdr:cNvPr id="3" name="그림 2" descr="NoYes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2700" y="2447925"/>
          <a:ext cx="6563642" cy="186716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1</xdr:rowOff>
    </xdr:from>
    <xdr:to>
      <xdr:col>2</xdr:col>
      <xdr:colOff>676275</xdr:colOff>
      <xdr:row>5</xdr:row>
      <xdr:rowOff>195047</xdr:rowOff>
    </xdr:to>
    <xdr:pic>
      <xdr:nvPicPr>
        <xdr:cNvPr id="2" name="그림 1" descr="tistory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801" y="209551"/>
          <a:ext cx="1362074" cy="1147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5"/>
  <sheetViews>
    <sheetView tabSelected="1" workbookViewId="0">
      <pane ySplit="10" topLeftCell="A11" activePane="bottomLeft" state="frozen"/>
      <selection pane="bottomLeft" activeCell="J9" sqref="J9"/>
    </sheetView>
  </sheetViews>
  <sheetFormatPr defaultRowHeight="16.5"/>
  <cols>
    <col min="6" max="6" width="9.75" customWidth="1"/>
    <col min="7" max="7" width="6.625" customWidth="1"/>
    <col min="8" max="8" width="21.875" customWidth="1"/>
    <col min="10" max="10" width="9" customWidth="1"/>
    <col min="12" max="12" width="9" customWidth="1"/>
  </cols>
  <sheetData>
    <row r="4" spans="2:15" ht="25.5" customHeight="1">
      <c r="D4" s="3" t="s">
        <v>0</v>
      </c>
      <c r="F4" s="2"/>
    </row>
    <row r="5" spans="2:15">
      <c r="F5" s="1" t="s">
        <v>18</v>
      </c>
    </row>
    <row r="6" spans="2:15">
      <c r="K6" s="8" t="s">
        <v>11</v>
      </c>
      <c r="L6" s="9"/>
      <c r="M6" s="9"/>
      <c r="N6" s="9"/>
      <c r="O6" s="9"/>
    </row>
    <row r="7" spans="2:15">
      <c r="K7" s="9" t="s">
        <v>12</v>
      </c>
      <c r="L7" s="9">
        <f>COUNTIF(H13:H20,"")</f>
        <v>8</v>
      </c>
      <c r="M7" s="10"/>
      <c r="N7" s="11" t="s">
        <v>14</v>
      </c>
      <c r="O7" s="9">
        <f>SUM(L8:O9)</f>
        <v>0</v>
      </c>
    </row>
    <row r="8" spans="2:15">
      <c r="B8" t="s">
        <v>1</v>
      </c>
      <c r="K8" s="20" t="s">
        <v>13</v>
      </c>
      <c r="L8" s="21" t="str">
        <f>IF(H13="있으며 현재 사용중",5,IF(H13="있으며 접음",3,IF(H13="없다",0,"")))</f>
        <v/>
      </c>
      <c r="M8" s="21" t="str">
        <f>IF(H14="분명하고 길다",5,IF(H14="분명하지만 짧다",3,IF(H14="분명하진 않지만 길다",2,IF(H14="둘다 아니다","0",""))))</f>
        <v/>
      </c>
      <c r="N8" s="21" t="str">
        <f>IF(H15="정상",5,IF(H15="비정상",0,""))</f>
        <v/>
      </c>
      <c r="O8" s="21" t="str">
        <f>IF(H16="믿을수 있다",7,IF(H16="믿을수 없다",0,IF(H16="모르겠다",5,"")))</f>
        <v/>
      </c>
    </row>
    <row r="9" spans="2:15">
      <c r="B9" t="s">
        <v>2</v>
      </c>
      <c r="K9" s="20"/>
      <c r="L9" s="21" t="str">
        <f>IF(H17="1000개 이상",10,IF(H17="500~1000",8,IF(H17="300~500",6,IF(H17="100~300",4,IF(H17="100개 미만",2,IF(H17="없다",0,""))))))</f>
        <v/>
      </c>
      <c r="M9" s="21" t="str">
        <f>IF(H18="오늘",10,IF(H18="1주",8,IF(H18="2주",8,IF(H18="3주",6,IF(H18="1달",6,IF(H18="3달",3,IF(H18="6달",1,IF(H18="1년",0,""))))))))</f>
        <v/>
      </c>
      <c r="N9" s="21" t="str">
        <f>IF(H19="그렇다",3,IF(H19="아니다",2,""))</f>
        <v/>
      </c>
      <c r="O9" s="21" t="str">
        <f>IF(H20=10,5,IF(H20=8,4,IF(H20=6,3,IF(H20=4,2,IF(H20=2,1,IF(H20="","",IF(H20=0,0,"")))))))</f>
        <v/>
      </c>
    </row>
    <row r="10" spans="2:15">
      <c r="G10" s="26" t="s">
        <v>17</v>
      </c>
      <c r="H10" s="26" t="str">
        <f>IF(L7&gt;0,"입력해 주세요",IF(O7&gt;35,"적합","부적합"))</f>
        <v>입력해 주세요</v>
      </c>
    </row>
    <row r="12" spans="2:15">
      <c r="B12" s="17" t="s">
        <v>3</v>
      </c>
      <c r="C12" s="18"/>
      <c r="D12" s="18"/>
      <c r="E12" s="18"/>
      <c r="F12" s="18"/>
      <c r="G12" s="19"/>
      <c r="H12" s="7" t="s">
        <v>4</v>
      </c>
    </row>
    <row r="13" spans="2:15">
      <c r="B13" s="4" t="s">
        <v>5</v>
      </c>
      <c r="C13" s="5"/>
      <c r="D13" s="5"/>
      <c r="E13" s="5"/>
      <c r="F13" s="5"/>
      <c r="G13" s="6"/>
      <c r="H13" s="22"/>
    </row>
    <row r="14" spans="2:15">
      <c r="B14" s="4" t="s">
        <v>9</v>
      </c>
      <c r="C14" s="5"/>
      <c r="D14" s="5"/>
      <c r="E14" s="5"/>
      <c r="F14" s="5"/>
      <c r="G14" s="6"/>
      <c r="H14" s="22"/>
    </row>
    <row r="15" spans="2:15">
      <c r="B15" s="4" t="s">
        <v>10</v>
      </c>
      <c r="C15" s="5"/>
      <c r="D15" s="5"/>
      <c r="E15" s="5"/>
      <c r="F15" s="5"/>
      <c r="G15" s="6"/>
      <c r="H15" s="22"/>
    </row>
    <row r="16" spans="2:15">
      <c r="B16" s="4" t="s">
        <v>6</v>
      </c>
      <c r="C16" s="5"/>
      <c r="D16" s="5"/>
      <c r="E16" s="5"/>
      <c r="F16" s="5"/>
      <c r="G16" s="6"/>
      <c r="H16" s="22"/>
    </row>
    <row r="17" spans="2:8">
      <c r="B17" s="4" t="s">
        <v>7</v>
      </c>
      <c r="C17" s="5"/>
      <c r="D17" s="5"/>
      <c r="E17" s="5"/>
      <c r="F17" s="5"/>
      <c r="G17" s="6"/>
      <c r="H17" s="22"/>
    </row>
    <row r="18" spans="2:8">
      <c r="B18" s="4" t="s">
        <v>8</v>
      </c>
      <c r="C18" s="5"/>
      <c r="D18" s="5"/>
      <c r="E18" s="5"/>
      <c r="F18" s="5"/>
      <c r="G18" s="6"/>
      <c r="H18" s="22"/>
    </row>
    <row r="19" spans="2:8">
      <c r="B19" s="12" t="s">
        <v>16</v>
      </c>
      <c r="C19" s="13"/>
      <c r="D19" s="13"/>
      <c r="E19" s="13"/>
      <c r="F19" s="13"/>
      <c r="G19" s="14"/>
      <c r="H19" s="23"/>
    </row>
    <row r="20" spans="2:8">
      <c r="B20" s="15" t="s">
        <v>15</v>
      </c>
      <c r="C20" s="16"/>
      <c r="D20" s="16"/>
      <c r="E20" s="16"/>
      <c r="F20" s="16"/>
      <c r="G20" s="16"/>
      <c r="H20" s="24"/>
    </row>
    <row r="25" spans="2:8">
      <c r="G25" s="25"/>
      <c r="H25" s="25"/>
    </row>
  </sheetData>
  <mergeCells count="2">
    <mergeCell ref="B12:G12"/>
    <mergeCell ref="K8:K9"/>
  </mergeCells>
  <phoneticPr fontId="2" type="noConversion"/>
  <dataValidations count="9">
    <dataValidation type="list" errorStyle="warning" showInputMessage="1" promptTitle="경험" prompt="전에 블로그를 사용한 적이 있다면, 초보자에게 조금 어려운 티스토리 블로그에 쉽게 적응할수 있어 그만둘 확률이 더 낮습니다" sqref="H13">
      <formula1>"있으며 현재 사용중,있으며 접음,없다"</formula1>
    </dataValidation>
    <dataValidation type="list" allowBlank="1" showInputMessage="1" promptTitle="각오" prompt="블로그를 오랫동안 유지할수 있는 사람을 가리기 위해&#10;신청자의 각오를 들어본후 선택하세요" sqref="H14">
      <formula1>"분명하고 길다,분명하지만 짧다,분명하진 않지만 길다,둘다 아니다"</formula1>
    </dataValidation>
    <dataValidation type="list" allowBlank="1" showInputMessage="1" promptTitle="스팸" prompt="스팸 블로거 들을 막기 위해 정상적인 이메일인지 확인하세요&#10;스팸을 하는 사람이 많으면, 티스토리 로딩속도등 우리에게 악영향 입니다" sqref="H15">
      <formula1>"정상,비정상"</formula1>
    </dataValidation>
    <dataValidation type="list" allowBlank="1" showInputMessage="1" promptTitle="신용" prompt="오랜동안 알고 지냈거나 믿을수 있는 사람이면 선택하세요" sqref="H16">
      <formula1>"믿을수 있다,믿을수 없다,모르겠다"</formula1>
    </dataValidation>
    <dataValidation type="list" allowBlank="1" showInputMessage="1" promptTitle="끈기" prompt="오랫동안 글이 있다면 그 사람은 끈기가 많은 사람으로 티스토리도 오랫동안 할수 있을 가능성이 큽니다" sqref="H17">
      <formula1>"1000개 이상,500~1000,300~500,100~300,100개 미만,없다"</formula1>
    </dataValidation>
    <dataValidation type="list" allowBlank="1" showInputMessage="1" promptTitle="잠수" prompt="잠수 탄 블로거를 가려내세요" sqref="H18">
      <formula1>"오늘,1주,2주,3주,1달,3달,6달,1년"</formula1>
    </dataValidation>
    <dataValidation type="list" allowBlank="1" showInputMessage="1" promptTitle="소통" prompt="좋아하는 분야의 사람이면 초대장을 드린후 서로 소통이 가능합니다" sqref="H19">
      <formula1>"그렇다,아니다"</formula1>
    </dataValidation>
    <dataValidation type="list" allowBlank="1" showInputMessage="1" promptTitle="성의" prompt="댓글에 성의가 있다면 블로그를 꾸준히 할 의지가 있다는 뜻입니다" sqref="H20">
      <formula1>"10,8,6,4,2,0"</formula1>
    </dataValidation>
    <dataValidation type="whole" allowBlank="1" showInputMessage="1" showErrorMessage="1" error="20~45까지 입력할수 있습니다" promptTitle="20~45까지 입력가능" prompt="값을 높게 지정할수록 적합이 나올 확률이 낮아지며 값을 낮게 지정할수록 부적합이 나올 확률이 줄어듭니다&#10;&#10;입력하지 않을경우 기본 값 35가 사용됩니다" sqref="H25">
      <formula1>20</formula1>
      <formula2>45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whdghks913</dc:creator>
  <cp:lastModifiedBy>whdghks913</cp:lastModifiedBy>
  <dcterms:created xsi:type="dcterms:W3CDTF">2013-12-12T11:37:51Z</dcterms:created>
  <dcterms:modified xsi:type="dcterms:W3CDTF">2013-12-12T13:32:58Z</dcterms:modified>
</cp:coreProperties>
</file>