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3815" windowHeight="77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" i="2"/>
  <c r="D4"/>
  <c r="D5"/>
  <c r="D6"/>
  <c r="D2"/>
  <c r="C2"/>
  <c r="C3"/>
  <c r="C4"/>
  <c r="C5"/>
  <c r="C6"/>
  <c r="E34" i="1"/>
  <c r="D34"/>
  <c r="F15"/>
  <c r="F2"/>
  <c r="F3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8"/>
  <c r="B7"/>
  <c r="B6"/>
  <c r="B5"/>
  <c r="B2"/>
  <c r="B4"/>
  <c r="B3"/>
  <c r="F4" l="1"/>
  <c r="F5" s="1"/>
  <c r="F6" s="1"/>
  <c r="F7" s="1"/>
  <c r="F8" s="1"/>
  <c r="F9" s="1"/>
  <c r="F10" s="1"/>
  <c r="F11" s="1"/>
  <c r="F12" s="1"/>
  <c r="F13" s="1"/>
  <c r="F14" s="1"/>
</calcChain>
</file>

<file path=xl/sharedStrings.xml><?xml version="1.0" encoding="utf-8"?>
<sst xmlns="http://schemas.openxmlformats.org/spreadsheetml/2006/main" count="25" uniqueCount="22">
  <si>
    <t>날짜</t>
    <phoneticPr fontId="2" type="noConversion"/>
  </si>
  <si>
    <t>요일</t>
    <phoneticPr fontId="2" type="noConversion"/>
  </si>
  <si>
    <t>수입</t>
    <phoneticPr fontId="2" type="noConversion"/>
  </si>
  <si>
    <t>지출</t>
    <phoneticPr fontId="2" type="noConversion"/>
  </si>
  <si>
    <t>잔액</t>
    <phoneticPr fontId="2" type="noConversion"/>
  </si>
  <si>
    <t>내용</t>
    <phoneticPr fontId="2" type="noConversion"/>
  </si>
  <si>
    <t>3월 잔액</t>
    <phoneticPr fontId="2" type="noConversion"/>
  </si>
  <si>
    <t>용돈</t>
    <phoneticPr fontId="2" type="noConversion"/>
  </si>
  <si>
    <t>학용품 삼</t>
    <phoneticPr fontId="2" type="noConversion"/>
  </si>
  <si>
    <t>컵라면</t>
    <phoneticPr fontId="2" type="noConversion"/>
  </si>
  <si>
    <t>노트북 저축</t>
    <phoneticPr fontId="2" type="noConversion"/>
  </si>
  <si>
    <t>생일 선물</t>
    <phoneticPr fontId="2" type="noConversion"/>
  </si>
  <si>
    <t>만원 주음</t>
    <phoneticPr fontId="2" type="noConversion"/>
  </si>
  <si>
    <t>학용품 산다고 거짓말</t>
    <phoneticPr fontId="2" type="noConversion"/>
  </si>
  <si>
    <t>간식비로 먹음</t>
    <phoneticPr fontId="2" type="noConversion"/>
  </si>
  <si>
    <t>노트북 사고 싶다 저축</t>
    <phoneticPr fontId="2" type="noConversion"/>
  </si>
  <si>
    <t>책을 삼</t>
    <phoneticPr fontId="2" type="noConversion"/>
  </si>
  <si>
    <t>구걸</t>
    <phoneticPr fontId="2" type="noConversion"/>
  </si>
  <si>
    <t>원우진 생일</t>
    <phoneticPr fontId="2" type="noConversion"/>
  </si>
  <si>
    <t>합계</t>
    <phoneticPr fontId="2" type="noConversion"/>
  </si>
  <si>
    <t>차이</t>
    <phoneticPr fontId="2" type="noConversion"/>
  </si>
  <si>
    <t>수입/지출차이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</si>
</sst>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quotePrefix="1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41" fontId="0" fillId="0" borderId="0" xfId="1" applyFont="1" applyAlignment="1">
      <alignment horizontal="center" vertical="center"/>
    </xf>
    <xf numFmtId="14" fontId="0" fillId="0" borderId="1" xfId="0" quotePrefix="1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pane ySplit="1" topLeftCell="A11" activePane="bottomLeft" state="frozen"/>
      <selection pane="bottomLeft" activeCell="E34" sqref="E34"/>
    </sheetView>
  </sheetViews>
  <sheetFormatPr defaultRowHeight="16.5"/>
  <cols>
    <col min="1" max="1" width="11.875" style="1" customWidth="1"/>
    <col min="2" max="2" width="5.875" style="1" customWidth="1"/>
    <col min="3" max="3" width="19.125" style="1" customWidth="1"/>
    <col min="4" max="4" width="9.375" style="1" bestFit="1" customWidth="1"/>
    <col min="5" max="5" width="9" style="1"/>
    <col min="6" max="6" width="9" style="1" customWidth="1"/>
    <col min="7" max="16384" width="9" style="1"/>
  </cols>
  <sheetData>
    <row r="1" spans="1:6">
      <c r="A1" s="1" t="s">
        <v>0</v>
      </c>
      <c r="B1" s="1" t="s">
        <v>1</v>
      </c>
      <c r="C1" s="1" t="s">
        <v>5</v>
      </c>
      <c r="D1" s="1" t="s">
        <v>2</v>
      </c>
      <c r="E1" s="1" t="s">
        <v>3</v>
      </c>
      <c r="F1" s="1" t="s">
        <v>4</v>
      </c>
    </row>
    <row r="2" spans="1:6">
      <c r="A2" s="2">
        <v>41365</v>
      </c>
      <c r="B2" s="1" t="str">
        <f>TEXT(A2,"aaa")</f>
        <v>월</v>
      </c>
      <c r="C2" s="1" t="s">
        <v>6</v>
      </c>
      <c r="D2" s="4">
        <v>50000</v>
      </c>
      <c r="E2" s="4"/>
      <c r="F2" s="4">
        <f>D2-E2</f>
        <v>50000</v>
      </c>
    </row>
    <row r="3" spans="1:6">
      <c r="A3" s="2">
        <v>41366</v>
      </c>
      <c r="B3" s="1" t="str">
        <f>TEXT(A3,"aaa")</f>
        <v>화</v>
      </c>
      <c r="C3" s="1" t="s">
        <v>18</v>
      </c>
      <c r="D3" s="4"/>
      <c r="E3" s="4">
        <v>5000</v>
      </c>
      <c r="F3" s="4">
        <f>F2+D3-E3</f>
        <v>45000</v>
      </c>
    </row>
    <row r="4" spans="1:6">
      <c r="A4" s="2">
        <v>41367</v>
      </c>
      <c r="B4" s="1" t="str">
        <f>TEXT(A4,"aaa")</f>
        <v>수</v>
      </c>
      <c r="C4" s="1" t="s">
        <v>7</v>
      </c>
      <c r="D4" s="4">
        <v>10000</v>
      </c>
      <c r="E4" s="4"/>
      <c r="F4" s="4">
        <f t="shared" ref="F4:F32" si="0">F3+D4-E4</f>
        <v>55000</v>
      </c>
    </row>
    <row r="5" spans="1:6">
      <c r="A5" s="2">
        <v>41368</v>
      </c>
      <c r="B5" s="1" t="str">
        <f>TEXT(A5,"aaa")</f>
        <v>목</v>
      </c>
      <c r="C5" s="1" t="s">
        <v>8</v>
      </c>
      <c r="D5" s="4"/>
      <c r="E5" s="4">
        <v>8000</v>
      </c>
      <c r="F5" s="4">
        <f t="shared" si="0"/>
        <v>47000</v>
      </c>
    </row>
    <row r="6" spans="1:6">
      <c r="A6" s="2">
        <v>41369</v>
      </c>
      <c r="B6" s="1" t="str">
        <f>TEXT(A6,"aaa")</f>
        <v>금</v>
      </c>
      <c r="C6" s="1" t="s">
        <v>11</v>
      </c>
      <c r="D6" s="4">
        <v>30000</v>
      </c>
      <c r="E6" s="4"/>
      <c r="F6" s="4">
        <f t="shared" si="0"/>
        <v>77000</v>
      </c>
    </row>
    <row r="7" spans="1:6">
      <c r="A7" s="2">
        <v>41370</v>
      </c>
      <c r="B7" s="3" t="str">
        <f>TEXT(A7,"aaa")</f>
        <v>토</v>
      </c>
      <c r="C7" s="1" t="s">
        <v>9</v>
      </c>
      <c r="D7" s="4"/>
      <c r="E7" s="4">
        <v>5000</v>
      </c>
      <c r="F7" s="4">
        <f t="shared" si="0"/>
        <v>72000</v>
      </c>
    </row>
    <row r="8" spans="1:6">
      <c r="A8" s="5">
        <v>41371</v>
      </c>
      <c r="B8" s="6" t="str">
        <f>TEXT(A8,"aaa")</f>
        <v>일</v>
      </c>
      <c r="C8" s="7" t="s">
        <v>10</v>
      </c>
      <c r="D8" s="8"/>
      <c r="E8" s="8">
        <v>10000</v>
      </c>
      <c r="F8" s="8">
        <f t="shared" si="0"/>
        <v>62000</v>
      </c>
    </row>
    <row r="9" spans="1:6">
      <c r="A9" s="2">
        <v>41372</v>
      </c>
      <c r="B9" s="1" t="str">
        <f t="shared" ref="B9:B32" si="1">TEXT(A9,"aaa")</f>
        <v>월</v>
      </c>
      <c r="C9" s="1" t="s">
        <v>12</v>
      </c>
      <c r="D9" s="4">
        <v>10000</v>
      </c>
      <c r="E9" s="4"/>
      <c r="F9" s="4">
        <f t="shared" si="0"/>
        <v>72000</v>
      </c>
    </row>
    <row r="10" spans="1:6">
      <c r="A10" s="2">
        <v>41373</v>
      </c>
      <c r="B10" s="1" t="str">
        <f t="shared" si="1"/>
        <v>화</v>
      </c>
      <c r="C10" s="1" t="s">
        <v>13</v>
      </c>
      <c r="D10" s="4">
        <v>2000</v>
      </c>
      <c r="E10" s="4"/>
      <c r="F10" s="4">
        <f t="shared" si="0"/>
        <v>74000</v>
      </c>
    </row>
    <row r="11" spans="1:6">
      <c r="A11" s="2">
        <v>41374</v>
      </c>
      <c r="B11" s="1" t="str">
        <f t="shared" si="1"/>
        <v>수</v>
      </c>
      <c r="C11" s="1" t="s">
        <v>14</v>
      </c>
      <c r="D11" s="4"/>
      <c r="E11" s="4">
        <v>20000</v>
      </c>
      <c r="F11" s="4">
        <f t="shared" si="0"/>
        <v>54000</v>
      </c>
    </row>
    <row r="12" spans="1:6">
      <c r="A12" s="2">
        <v>41375</v>
      </c>
      <c r="B12" s="1" t="str">
        <f t="shared" si="1"/>
        <v>목</v>
      </c>
      <c r="C12" s="1" t="s">
        <v>15</v>
      </c>
      <c r="D12" s="4"/>
      <c r="E12" s="4">
        <v>10000</v>
      </c>
      <c r="F12" s="4">
        <f t="shared" si="0"/>
        <v>44000</v>
      </c>
    </row>
    <row r="13" spans="1:6">
      <c r="A13" s="2">
        <v>41376</v>
      </c>
      <c r="B13" s="1" t="str">
        <f t="shared" si="1"/>
        <v>금</v>
      </c>
      <c r="C13" s="1" t="s">
        <v>16</v>
      </c>
      <c r="D13" s="4"/>
      <c r="E13" s="4">
        <v>5000</v>
      </c>
      <c r="F13" s="4">
        <f t="shared" si="0"/>
        <v>39000</v>
      </c>
    </row>
    <row r="14" spans="1:6">
      <c r="A14" s="2">
        <v>41377</v>
      </c>
      <c r="B14" s="3" t="str">
        <f t="shared" si="1"/>
        <v>토</v>
      </c>
      <c r="C14" s="1" t="s">
        <v>17</v>
      </c>
      <c r="D14" s="4">
        <v>10000</v>
      </c>
      <c r="E14" s="4"/>
      <c r="F14" s="4">
        <f t="shared" si="0"/>
        <v>49000</v>
      </c>
    </row>
    <row r="15" spans="1:6">
      <c r="A15" s="5">
        <v>41378</v>
      </c>
      <c r="B15" s="6" t="str">
        <f t="shared" si="1"/>
        <v>일</v>
      </c>
      <c r="C15" s="7" t="s">
        <v>10</v>
      </c>
      <c r="D15" s="8"/>
      <c r="E15" s="8">
        <v>5000</v>
      </c>
      <c r="F15" s="8">
        <f t="shared" si="0"/>
        <v>44000</v>
      </c>
    </row>
    <row r="16" spans="1:6">
      <c r="A16" s="2">
        <v>41379</v>
      </c>
      <c r="B16" s="1" t="str">
        <f t="shared" si="1"/>
        <v>월</v>
      </c>
      <c r="D16" s="4"/>
      <c r="E16" s="4"/>
      <c r="F16" s="4"/>
    </row>
    <row r="17" spans="1:7">
      <c r="A17" s="2">
        <v>41380</v>
      </c>
      <c r="B17" s="1" t="str">
        <f t="shared" si="1"/>
        <v>화</v>
      </c>
      <c r="D17" s="4"/>
      <c r="E17" s="4"/>
      <c r="F17" s="4"/>
    </row>
    <row r="18" spans="1:7">
      <c r="A18" s="2">
        <v>41381</v>
      </c>
      <c r="B18" s="1" t="str">
        <f t="shared" si="1"/>
        <v>수</v>
      </c>
      <c r="D18" s="4"/>
      <c r="E18" s="4"/>
      <c r="F18" s="4"/>
    </row>
    <row r="19" spans="1:7">
      <c r="A19" s="2">
        <v>41382</v>
      </c>
      <c r="B19" s="1" t="str">
        <f t="shared" si="1"/>
        <v>목</v>
      </c>
      <c r="D19" s="4"/>
      <c r="E19" s="4"/>
      <c r="F19" s="4"/>
    </row>
    <row r="20" spans="1:7">
      <c r="A20" s="2">
        <v>41383</v>
      </c>
      <c r="B20" s="1" t="str">
        <f t="shared" si="1"/>
        <v>금</v>
      </c>
      <c r="D20" s="4"/>
      <c r="E20" s="4"/>
      <c r="F20" s="4"/>
    </row>
    <row r="21" spans="1:7">
      <c r="A21" s="2">
        <v>41384</v>
      </c>
      <c r="B21" s="3" t="str">
        <f t="shared" si="1"/>
        <v>토</v>
      </c>
      <c r="D21" s="4"/>
      <c r="E21" s="4"/>
      <c r="F21" s="4"/>
    </row>
    <row r="22" spans="1:7">
      <c r="A22" s="5">
        <v>41385</v>
      </c>
      <c r="B22" s="6" t="str">
        <f t="shared" si="1"/>
        <v>일</v>
      </c>
      <c r="C22" s="7"/>
      <c r="D22" s="8"/>
      <c r="E22" s="8"/>
      <c r="F22" s="8"/>
    </row>
    <row r="23" spans="1:7">
      <c r="A23" s="2">
        <v>41386</v>
      </c>
      <c r="B23" s="1" t="str">
        <f t="shared" si="1"/>
        <v>월</v>
      </c>
      <c r="D23" s="4"/>
      <c r="F23" s="4"/>
      <c r="G23" s="4"/>
    </row>
    <row r="24" spans="1:7">
      <c r="A24" s="2">
        <v>41387</v>
      </c>
      <c r="B24" s="1" t="str">
        <f t="shared" si="1"/>
        <v>화</v>
      </c>
      <c r="D24" s="4"/>
    </row>
    <row r="25" spans="1:7">
      <c r="A25" s="2">
        <v>41388</v>
      </c>
      <c r="B25" s="1" t="str">
        <f t="shared" si="1"/>
        <v>수</v>
      </c>
      <c r="D25" s="4"/>
      <c r="E25" s="4"/>
      <c r="F25" s="4"/>
    </row>
    <row r="26" spans="1:7">
      <c r="A26" s="2">
        <v>41389</v>
      </c>
      <c r="B26" s="1" t="str">
        <f t="shared" si="1"/>
        <v>목</v>
      </c>
      <c r="D26" s="4"/>
      <c r="E26" s="4"/>
      <c r="F26" s="4"/>
    </row>
    <row r="27" spans="1:7">
      <c r="A27" s="2">
        <v>41390</v>
      </c>
      <c r="B27" s="1" t="str">
        <f t="shared" si="1"/>
        <v>금</v>
      </c>
      <c r="D27" s="4"/>
      <c r="E27" s="4"/>
      <c r="F27" s="4"/>
    </row>
    <row r="28" spans="1:7">
      <c r="A28" s="2">
        <v>41391</v>
      </c>
      <c r="B28" s="3" t="str">
        <f t="shared" si="1"/>
        <v>토</v>
      </c>
      <c r="D28" s="4"/>
      <c r="E28" s="4"/>
      <c r="F28" s="4"/>
    </row>
    <row r="29" spans="1:7">
      <c r="A29" s="5">
        <v>41392</v>
      </c>
      <c r="B29" s="6" t="str">
        <f t="shared" si="1"/>
        <v>일</v>
      </c>
      <c r="C29" s="7"/>
      <c r="D29" s="8"/>
      <c r="E29" s="8"/>
      <c r="F29" s="8"/>
    </row>
    <row r="30" spans="1:7">
      <c r="A30" s="2">
        <v>41393</v>
      </c>
      <c r="B30" s="1" t="str">
        <f t="shared" si="1"/>
        <v>월</v>
      </c>
      <c r="D30" s="4"/>
      <c r="E30" s="4"/>
      <c r="F30" s="4"/>
    </row>
    <row r="31" spans="1:7">
      <c r="A31" s="2">
        <v>41394</v>
      </c>
      <c r="B31" s="1" t="str">
        <f t="shared" si="1"/>
        <v>화</v>
      </c>
      <c r="D31" s="4"/>
      <c r="E31" s="4"/>
      <c r="F31" s="4"/>
    </row>
    <row r="32" spans="1:7">
      <c r="A32" s="2">
        <v>41395</v>
      </c>
      <c r="B32" s="1" t="str">
        <f t="shared" si="1"/>
        <v>수</v>
      </c>
      <c r="D32" s="4"/>
      <c r="E32" s="4"/>
      <c r="F32" s="4"/>
    </row>
    <row r="34" spans="3:6">
      <c r="C34" s="9" t="s">
        <v>19</v>
      </c>
      <c r="D34" s="10">
        <f>SUM(D2:D32)</f>
        <v>112000</v>
      </c>
      <c r="E34" s="10">
        <f>SUM(E2:E32)</f>
        <v>68000</v>
      </c>
      <c r="F34" s="9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D9" sqref="D9"/>
    </sheetView>
  </sheetViews>
  <sheetFormatPr defaultRowHeight="16.5"/>
  <cols>
    <col min="1" max="2" width="9" style="1"/>
    <col min="3" max="3" width="13.125" style="1" customWidth="1"/>
    <col min="4" max="16384" width="9" style="1"/>
  </cols>
  <sheetData>
    <row r="1" spans="1:4">
      <c r="A1" s="1" t="s">
        <v>2</v>
      </c>
      <c r="B1" s="1" t="s">
        <v>3</v>
      </c>
      <c r="C1" s="1" t="s">
        <v>21</v>
      </c>
      <c r="D1" s="1" t="s">
        <v>20</v>
      </c>
    </row>
    <row r="2" spans="1:4">
      <c r="A2" s="1">
        <v>5000</v>
      </c>
      <c r="B2" s="1">
        <v>200</v>
      </c>
      <c r="C2" s="1" t="str">
        <f>IF(A2&gt;B2,"수입이 큼",IF(A2&lt;B2,"지출이 큼",IF(A2=B2,"같음")))</f>
        <v>수입이 큼</v>
      </c>
      <c r="D2" s="1">
        <f>IF(A2&gt;B2,A2-B2,IF(A2&lt;B2,B2-A2,IF(A2=B2,A2-B2)))</f>
        <v>4800</v>
      </c>
    </row>
    <row r="3" spans="1:4">
      <c r="A3" s="1">
        <v>88888</v>
      </c>
      <c r="B3" s="1">
        <v>55</v>
      </c>
      <c r="C3" s="1" t="str">
        <f t="shared" ref="C3:C17" si="0">IF(A3&gt;B3,"수입이 큼",IF(A3&lt;B3,"지출이 큼",IF(A3=B3,"같음")))</f>
        <v>수입이 큼</v>
      </c>
      <c r="D3" s="1">
        <f t="shared" ref="D3:D17" si="1">IF(A3&gt;B3,A3-B3,IF(A3&lt;B3,B3-A3,IF(A3=B3,A3-B3)))</f>
        <v>88833</v>
      </c>
    </row>
    <row r="4" spans="1:4">
      <c r="A4" s="1">
        <v>99</v>
      </c>
      <c r="B4" s="1">
        <v>555555</v>
      </c>
      <c r="C4" s="1" t="str">
        <f t="shared" si="0"/>
        <v>지출이 큼</v>
      </c>
      <c r="D4" s="1">
        <f t="shared" si="1"/>
        <v>555456</v>
      </c>
    </row>
    <row r="5" spans="1:4">
      <c r="A5" s="1">
        <v>0</v>
      </c>
      <c r="B5" s="1">
        <v>2</v>
      </c>
      <c r="C5" s="1" t="str">
        <f t="shared" si="0"/>
        <v>지출이 큼</v>
      </c>
      <c r="D5" s="1">
        <f t="shared" si="1"/>
        <v>2</v>
      </c>
    </row>
    <row r="6" spans="1:4">
      <c r="A6" s="1">
        <v>8</v>
      </c>
      <c r="B6" s="1">
        <v>8</v>
      </c>
      <c r="C6" s="1" t="str">
        <f t="shared" si="0"/>
        <v>같음</v>
      </c>
      <c r="D6" s="1">
        <f t="shared" si="1"/>
        <v>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2013-04-11T06:20:02Z</dcterms:created>
  <dcterms:modified xsi:type="dcterms:W3CDTF">2013-04-11T06:55:57Z</dcterms:modified>
</cp:coreProperties>
</file>